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Z:\7_dir_projetos\7a_nucleo_gestao_projetos\7a1_divisao_projetos_parcerias_investimento\0072020 GAS Canalizado\3.PROJETOS\LICITAÇÃO\"/>
    </mc:Choice>
  </mc:AlternateContent>
  <bookViews>
    <workbookView xWindow="0" yWindow="0" windowWidth="10215" windowHeight="8010"/>
  </bookViews>
  <sheets>
    <sheet name="page 1" sheetId="1" r:id="rId1"/>
  </sheets>
  <definedNames>
    <definedName name="_xlnm.Print_Area" localSheetId="0">'page 1'!$B$2:$G$47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2" i="1"/>
  <c r="G13" i="1"/>
  <c r="E14" i="1"/>
  <c r="E15" i="1"/>
  <c r="G46" i="1" l="1"/>
  <c r="G45" i="1" s="1"/>
  <c r="G44" i="1"/>
  <c r="G43" i="1" s="1"/>
  <c r="G42" i="1"/>
  <c r="G41" i="1"/>
  <c r="G40" i="1"/>
  <c r="G39" i="1"/>
  <c r="G38" i="1"/>
  <c r="G37" i="1"/>
  <c r="G36" i="1"/>
  <c r="G35" i="1"/>
  <c r="G34" i="1"/>
  <c r="G33" i="1"/>
  <c r="G31" i="1"/>
  <c r="G30" i="1" s="1"/>
  <c r="G29" i="1"/>
  <c r="G28" i="1"/>
  <c r="G27" i="1"/>
  <c r="G26" i="1"/>
  <c r="G24" i="1"/>
  <c r="G23" i="1"/>
  <c r="G22" i="1"/>
  <c r="G21" i="1"/>
  <c r="G20" i="1"/>
  <c r="G18" i="1"/>
  <c r="G16" i="1"/>
  <c r="G15" i="1"/>
  <c r="G14" i="1"/>
  <c r="G10" i="1"/>
  <c r="G9" i="1" s="1"/>
  <c r="G32" i="1" l="1"/>
  <c r="G19" i="1"/>
  <c r="G11" i="1"/>
  <c r="G25" i="1"/>
  <c r="G47" i="1" l="1"/>
</calcChain>
</file>

<file path=xl/sharedStrings.xml><?xml version="1.0" encoding="utf-8"?>
<sst xmlns="http://schemas.openxmlformats.org/spreadsheetml/2006/main" count="108" uniqueCount="81">
  <si>
    <t>ITEM</t>
  </si>
  <si>
    <t>UNID</t>
  </si>
  <si>
    <t>VALOR UNITÁRIO (R$)</t>
  </si>
  <si>
    <t>VALOR (R$)</t>
  </si>
  <si>
    <t>2.3</t>
  </si>
  <si>
    <t>Elaboração de Projeto Executivo de Obras Especiais</t>
  </si>
  <si>
    <t>unid</t>
  </si>
  <si>
    <t>2.4</t>
  </si>
  <si>
    <t>2.5</t>
  </si>
  <si>
    <t>3.3</t>
  </si>
  <si>
    <t>Implantação de Marco Topográfico - Rede Geodésica (Tacha)</t>
  </si>
  <si>
    <t>3.4</t>
  </si>
  <si>
    <t>Implantação de Marco Topográfico - Rede Geodésica (Marco Concreto)</t>
  </si>
  <si>
    <t>3.5</t>
  </si>
  <si>
    <t>Implantação de Marco Topográfico - Implantação INCRA</t>
  </si>
  <si>
    <t>4.3</t>
  </si>
  <si>
    <t>4.4</t>
  </si>
  <si>
    <t>m</t>
  </si>
  <si>
    <t>5.1</t>
  </si>
  <si>
    <t>6.3</t>
  </si>
  <si>
    <t>Sondagem a percussão (até 5 metros)</t>
  </si>
  <si>
    <t>6.4</t>
  </si>
  <si>
    <t>Sondagem a percussão (5 à 10 metros)</t>
  </si>
  <si>
    <t>6.5</t>
  </si>
  <si>
    <t>Sondagem rotativa (até 5 metros)</t>
  </si>
  <si>
    <t>6.6</t>
  </si>
  <si>
    <t>Sondagem rotativa (5 à 10 metros)</t>
  </si>
  <si>
    <t>6.7</t>
  </si>
  <si>
    <t>Imageamento por Radar - GPR</t>
  </si>
  <si>
    <t>m²</t>
  </si>
  <si>
    <t>6.8</t>
  </si>
  <si>
    <t>Imageamento sísmico por refração em solo</t>
  </si>
  <si>
    <t>6.9</t>
  </si>
  <si>
    <t>Imageamento sísmico por reflexão - SBP Sub-Bottom</t>
  </si>
  <si>
    <t>6.10</t>
  </si>
  <si>
    <t>Imageamento por eletrorresistividade</t>
  </si>
  <si>
    <t>7.1</t>
  </si>
  <si>
    <t>8.1</t>
  </si>
  <si>
    <t>Elaboração de Projeto Conceitual (Traçado) - Redes Lineares</t>
  </si>
  <si>
    <t>1.1</t>
  </si>
  <si>
    <t>DESCRIÇÃO</t>
  </si>
  <si>
    <t>2.1</t>
  </si>
  <si>
    <t>2.2</t>
  </si>
  <si>
    <t>Levantamento Topográfico Planialtimétrico e Cadastral - Mobilização</t>
  </si>
  <si>
    <t>Levantamento Topográfico Planialtimétrico e Cadastral</t>
  </si>
  <si>
    <t>3.1</t>
  </si>
  <si>
    <t>3.2</t>
  </si>
  <si>
    <t>4.1</t>
  </si>
  <si>
    <t>4.2</t>
  </si>
  <si>
    <t>Elaboração de Projetos Padronizados de acordo com as orientações da Prefeitura Municipal</t>
  </si>
  <si>
    <t>Execução de Projeto de Sinalização e Desvio de Tráfego</t>
  </si>
  <si>
    <t>Sondagem a trado</t>
  </si>
  <si>
    <t>Escavação manual para prospecção de interferências</t>
  </si>
  <si>
    <t>6.1</t>
  </si>
  <si>
    <t>6.2</t>
  </si>
  <si>
    <t>Adequação às novas necessidades</t>
  </si>
  <si>
    <t>Data Book</t>
  </si>
  <si>
    <t>TOTAL</t>
  </si>
  <si>
    <t>Elaboração de Documentos, Protocolo e Tramitação de acordo com as orientações da Prefeitura Municipal</t>
  </si>
  <si>
    <t>QTD</t>
  </si>
  <si>
    <t>1. EXECUÇÃO DE ESTUDO DE TRAÇADO</t>
  </si>
  <si>
    <t>2. EXECUÇÃO DE PROJETO DE REDE GÁS NATURAL (RDGN)</t>
  </si>
  <si>
    <t>3. EXECUÇÃO DE LEVANTAMENTO TOPOGRÁFICO</t>
  </si>
  <si>
    <t>4. ELABORAÇÃO E TRAMITAÇÃO DE DOCUMENTOS E PROJETOS PARA APROVAÇÃO - ÓRGÃO MUNICIPAL E ESTADUAL.</t>
  </si>
  <si>
    <t>5. EXECUÇÃO DE PROJETO DE SINALIZAÇÃO E DESVIO DE TRÁFEGO</t>
  </si>
  <si>
    <t>6. EXECUÇÃO DE SONDAGENS GEOTÉCNICAS</t>
  </si>
  <si>
    <t>7. REVISÃO DE PROJETOS EXECUTIVOS</t>
  </si>
  <si>
    <t>8. ELABORAÇÃO DE DATABOOK</t>
  </si>
  <si>
    <t>Elaboração de Projeto Básico de Rede Primária</t>
  </si>
  <si>
    <t>Elaboração de Projeto Básico de Rede Secundária</t>
  </si>
  <si>
    <t>Elaboração de Projeto Executivo de Rede Primária</t>
  </si>
  <si>
    <t>Elaboração de Projeto Executivo de Rede Secundária</t>
  </si>
  <si>
    <t>Elaboração de Projeto Executivo de Travessia e Cruzamentos</t>
  </si>
  <si>
    <t>Elaboração de Projeto Executivo de Infraestrutura das Estações</t>
  </si>
  <si>
    <t>2.6</t>
  </si>
  <si>
    <t>2.7</t>
  </si>
  <si>
    <t>ANEXO XX</t>
  </si>
  <si>
    <t>EDITAL XX/2020</t>
  </si>
  <si>
    <t>Elaboração de Projetos Padronizados de acordo com as orientações das Concessionárias, Orgãos Públicos e Terceiros</t>
  </si>
  <si>
    <t>Elaboração de Documentos, Protocolo e Tramitação de acordo com as orientações das Concess., Orgãos Públ. e Terceiros</t>
  </si>
  <si>
    <t>ANEXO X - PLANILHA DE PREÇOS UNITÁRIOS - PPU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</si>
</sst>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204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98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3584865</xdr:colOff>
      <xdr:row>1</xdr:row>
      <xdr:rowOff>25976</xdr:rowOff>
    </xdr:from>
    <xdr:to>
      <xdr:col>2</xdr:col>
      <xdr:colOff>6120239</xdr:colOff>
      <xdr:row>4</xdr:row>
      <xdr:rowOff>43295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AE64A3F5-875B-4D92-96E0-548A54A58C01}"/>
            </a:ext>
          </a:extLst>
        </xdr:cNvPr>
        <xdr:cNvSpPr txBox="1"/>
      </xdr:nvSpPr>
      <xdr:spPr>
        <a:xfrm>
          <a:off x="4069774" y="103908"/>
          <a:ext cx="2535374" cy="484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MT GÁS</a:t>
          </a:r>
        </a:p>
        <a:p>
          <a:pPr algn="ctr"/>
          <a:r>
            <a:rPr lang="pt-BR" sz="1100" b="1"/>
            <a:t>COMPANHIA MATOGROSSENSE DE GÁS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640126</xdr:colOff>
      <xdr:row>3</xdr:row>
      <xdr:rowOff>137182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3FB9F1F-8474-4CE4-9265-6DF2896E4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82" y="155864"/>
          <a:ext cx="951853" cy="448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tabSelected="1" topLeftCell="B4" zoomScaleNormal="100" zoomScaleSheetLayoutView="90" workbookViewId="0">
      <selection activeCell="C14" sqref="C13:C14"/>
    </sheetView>
  </sheetViews>
  <sheetFormatPr defaultRowHeight="12" customHeight="1" x14ac:dyDescent="0.25"/>
  <cols>
    <col min="1" max="1" width="2.5703125" style="1" customWidth="1"/>
    <col min="2" max="2" width="4.7109375" style="2" bestFit="1" customWidth="1"/>
    <col min="3" max="3" width="91.85546875" style="1" customWidth="1"/>
    <col min="4" max="4" width="5.7109375" style="2" customWidth="1"/>
    <col min="5" max="5" width="8" style="2" customWidth="1"/>
    <col min="6" max="6" width="11.7109375" style="2" customWidth="1"/>
    <col min="7" max="7" width="14.7109375" style="1" customWidth="1"/>
    <col min="8" max="8" width="8.28515625" style="1" customWidth="1"/>
    <col min="9" max="16384" width="9.140625" style="1"/>
  </cols>
  <sheetData>
    <row r="1" spans="2:7" ht="6" customHeight="1" x14ac:dyDescent="0.25"/>
    <row r="2" spans="2:7" ht="12" customHeight="1" x14ac:dyDescent="0.25">
      <c r="B2" s="20"/>
      <c r="C2" s="21"/>
      <c r="D2" s="24" t="s">
        <v>76</v>
      </c>
      <c r="E2" s="25"/>
      <c r="F2" s="25"/>
      <c r="G2" s="25"/>
    </row>
    <row r="3" spans="2:7" ht="12" customHeight="1" x14ac:dyDescent="0.25">
      <c r="B3" s="22"/>
      <c r="C3" s="23"/>
      <c r="D3" s="24"/>
      <c r="E3" s="25"/>
      <c r="F3" s="25"/>
      <c r="G3" s="25"/>
    </row>
    <row r="4" spans="2:7" ht="12" customHeight="1" x14ac:dyDescent="0.25">
      <c r="B4" s="22"/>
      <c r="C4" s="23"/>
      <c r="D4" s="24" t="s">
        <v>77</v>
      </c>
      <c r="E4" s="25"/>
      <c r="F4" s="25"/>
      <c r="G4" s="25"/>
    </row>
    <row r="5" spans="2:7" ht="12" customHeight="1" x14ac:dyDescent="0.25">
      <c r="B5" s="22"/>
      <c r="C5" s="23"/>
      <c r="D5" s="24"/>
      <c r="E5" s="25"/>
      <c r="F5" s="25"/>
      <c r="G5" s="25"/>
    </row>
    <row r="6" spans="2:7" ht="12" customHeight="1" x14ac:dyDescent="0.25">
      <c r="B6" s="29" t="s">
        <v>80</v>
      </c>
      <c r="C6" s="30"/>
      <c r="D6" s="24"/>
      <c r="E6" s="25"/>
      <c r="F6" s="25"/>
      <c r="G6" s="25"/>
    </row>
    <row r="7" spans="2:7" ht="6.75" customHeight="1" x14ac:dyDescent="0.25"/>
    <row r="8" spans="2:7" ht="24.75" customHeight="1" x14ac:dyDescent="0.25">
      <c r="B8" s="18" t="s">
        <v>0</v>
      </c>
      <c r="C8" s="18" t="s">
        <v>40</v>
      </c>
      <c r="D8" s="18" t="s">
        <v>1</v>
      </c>
      <c r="E8" s="18" t="s">
        <v>59</v>
      </c>
      <c r="F8" s="18" t="s">
        <v>2</v>
      </c>
      <c r="G8" s="19" t="s">
        <v>3</v>
      </c>
    </row>
    <row r="9" spans="2:7" ht="12" customHeight="1" x14ac:dyDescent="0.25">
      <c r="B9" s="27" t="s">
        <v>60</v>
      </c>
      <c r="C9" s="28"/>
      <c r="D9" s="28"/>
      <c r="E9" s="28"/>
      <c r="F9" s="28"/>
      <c r="G9" s="15">
        <f>G10</f>
        <v>0</v>
      </c>
    </row>
    <row r="10" spans="2:7" ht="12" customHeight="1" x14ac:dyDescent="0.25">
      <c r="B10" s="3" t="s">
        <v>39</v>
      </c>
      <c r="C10" s="4" t="s">
        <v>38</v>
      </c>
      <c r="D10" s="3" t="s">
        <v>17</v>
      </c>
      <c r="E10" s="5">
        <v>27440</v>
      </c>
      <c r="F10" s="5"/>
      <c r="G10" s="6">
        <f>E10*F10</f>
        <v>0</v>
      </c>
    </row>
    <row r="11" spans="2:7" ht="12" customHeight="1" x14ac:dyDescent="0.25">
      <c r="B11" s="27" t="s">
        <v>61</v>
      </c>
      <c r="C11" s="28"/>
      <c r="D11" s="28"/>
      <c r="E11" s="28"/>
      <c r="F11" s="28"/>
      <c r="G11" s="15">
        <f>SUM(G12:G18)</f>
        <v>0</v>
      </c>
    </row>
    <row r="12" spans="2:7" ht="12" customHeight="1" x14ac:dyDescent="0.25">
      <c r="B12" s="12" t="s">
        <v>41</v>
      </c>
      <c r="C12" s="4" t="s">
        <v>68</v>
      </c>
      <c r="D12" s="3" t="s">
        <v>17</v>
      </c>
      <c r="E12" s="13">
        <v>2070</v>
      </c>
      <c r="F12" s="5"/>
      <c r="G12" s="6">
        <f t="shared" ref="G12:G18" si="0">E12*F12</f>
        <v>0</v>
      </c>
    </row>
    <row r="13" spans="2:7" ht="12" customHeight="1" x14ac:dyDescent="0.25">
      <c r="B13" s="12" t="s">
        <v>42</v>
      </c>
      <c r="C13" s="4" t="s">
        <v>69</v>
      </c>
      <c r="D13" s="3" t="s">
        <v>17</v>
      </c>
      <c r="E13" s="13">
        <v>25370</v>
      </c>
      <c r="F13" s="5"/>
      <c r="G13" s="6">
        <f t="shared" si="0"/>
        <v>0</v>
      </c>
    </row>
    <row r="14" spans="2:7" ht="12" customHeight="1" x14ac:dyDescent="0.25">
      <c r="B14" s="3" t="s">
        <v>4</v>
      </c>
      <c r="C14" s="4" t="s">
        <v>70</v>
      </c>
      <c r="D14" s="3" t="s">
        <v>17</v>
      </c>
      <c r="E14" s="13">
        <f>E12</f>
        <v>2070</v>
      </c>
      <c r="F14" s="5"/>
      <c r="G14" s="6">
        <f t="shared" si="0"/>
        <v>0</v>
      </c>
    </row>
    <row r="15" spans="2:7" ht="12" customHeight="1" x14ac:dyDescent="0.25">
      <c r="B15" s="7" t="s">
        <v>7</v>
      </c>
      <c r="C15" s="8" t="s">
        <v>71</v>
      </c>
      <c r="D15" s="7" t="s">
        <v>17</v>
      </c>
      <c r="E15" s="14">
        <f>E13</f>
        <v>25370</v>
      </c>
      <c r="F15" s="5"/>
      <c r="G15" s="6">
        <f t="shared" si="0"/>
        <v>0</v>
      </c>
    </row>
    <row r="16" spans="2:7" ht="12" customHeight="1" x14ac:dyDescent="0.25">
      <c r="B16" s="3" t="s">
        <v>8</v>
      </c>
      <c r="C16" s="10" t="s">
        <v>5</v>
      </c>
      <c r="D16" s="3" t="s">
        <v>6</v>
      </c>
      <c r="E16" s="13">
        <v>3</v>
      </c>
      <c r="F16" s="5"/>
      <c r="G16" s="6">
        <f t="shared" si="0"/>
        <v>0</v>
      </c>
    </row>
    <row r="17" spans="2:7" ht="12" customHeight="1" x14ac:dyDescent="0.25">
      <c r="B17" s="3" t="s">
        <v>74</v>
      </c>
      <c r="C17" s="10" t="s">
        <v>72</v>
      </c>
      <c r="D17" s="3" t="s">
        <v>6</v>
      </c>
      <c r="E17" s="13">
        <v>10</v>
      </c>
      <c r="F17" s="5"/>
      <c r="G17" s="6">
        <f t="shared" si="0"/>
        <v>0</v>
      </c>
    </row>
    <row r="18" spans="2:7" ht="12" customHeight="1" x14ac:dyDescent="0.25">
      <c r="B18" s="3" t="s">
        <v>75</v>
      </c>
      <c r="C18" s="10" t="s">
        <v>73</v>
      </c>
      <c r="D18" s="3" t="s">
        <v>6</v>
      </c>
      <c r="E18" s="13">
        <v>2</v>
      </c>
      <c r="F18" s="5"/>
      <c r="G18" s="6">
        <f t="shared" si="0"/>
        <v>0</v>
      </c>
    </row>
    <row r="19" spans="2:7" ht="12" customHeight="1" x14ac:dyDescent="0.25">
      <c r="B19" s="27" t="s">
        <v>62</v>
      </c>
      <c r="C19" s="28"/>
      <c r="D19" s="28"/>
      <c r="E19" s="28"/>
      <c r="F19" s="28"/>
      <c r="G19" s="17">
        <f>SUM(G20:G24)</f>
        <v>0</v>
      </c>
    </row>
    <row r="20" spans="2:7" ht="12" customHeight="1" x14ac:dyDescent="0.25">
      <c r="B20" s="3" t="s">
        <v>45</v>
      </c>
      <c r="C20" s="4" t="s">
        <v>43</v>
      </c>
      <c r="D20" s="3" t="s">
        <v>6</v>
      </c>
      <c r="E20" s="13">
        <v>10</v>
      </c>
      <c r="F20" s="5"/>
      <c r="G20" s="6">
        <f t="shared" ref="G20:G24" si="1">E20*F20</f>
        <v>0</v>
      </c>
    </row>
    <row r="21" spans="2:7" ht="12" customHeight="1" x14ac:dyDescent="0.25">
      <c r="B21" s="7" t="s">
        <v>46</v>
      </c>
      <c r="C21" s="8" t="s">
        <v>44</v>
      </c>
      <c r="D21" s="7" t="s">
        <v>17</v>
      </c>
      <c r="E21" s="14">
        <v>27440</v>
      </c>
      <c r="F21" s="5"/>
      <c r="G21" s="6">
        <f t="shared" si="1"/>
        <v>0</v>
      </c>
    </row>
    <row r="22" spans="2:7" ht="12" customHeight="1" x14ac:dyDescent="0.25">
      <c r="B22" s="3" t="s">
        <v>9</v>
      </c>
      <c r="C22" s="10" t="s">
        <v>10</v>
      </c>
      <c r="D22" s="3" t="s">
        <v>6</v>
      </c>
      <c r="E22" s="13">
        <v>4</v>
      </c>
      <c r="F22" s="5"/>
      <c r="G22" s="6">
        <f t="shared" si="1"/>
        <v>0</v>
      </c>
    </row>
    <row r="23" spans="2:7" ht="12" customHeight="1" x14ac:dyDescent="0.25">
      <c r="B23" s="3" t="s">
        <v>11</v>
      </c>
      <c r="C23" s="10" t="s">
        <v>12</v>
      </c>
      <c r="D23" s="3" t="s">
        <v>6</v>
      </c>
      <c r="E23" s="13">
        <v>2</v>
      </c>
      <c r="F23" s="5"/>
      <c r="G23" s="6">
        <f t="shared" si="1"/>
        <v>0</v>
      </c>
    </row>
    <row r="24" spans="2:7" ht="12" customHeight="1" x14ac:dyDescent="0.25">
      <c r="B24" s="3" t="s">
        <v>13</v>
      </c>
      <c r="C24" s="10" t="s">
        <v>14</v>
      </c>
      <c r="D24" s="3" t="s">
        <v>6</v>
      </c>
      <c r="E24" s="13">
        <v>1</v>
      </c>
      <c r="F24" s="5"/>
      <c r="G24" s="6">
        <f t="shared" si="1"/>
        <v>0</v>
      </c>
    </row>
    <row r="25" spans="2:7" ht="12" customHeight="1" x14ac:dyDescent="0.25">
      <c r="B25" s="27" t="s">
        <v>63</v>
      </c>
      <c r="C25" s="28"/>
      <c r="D25" s="28"/>
      <c r="E25" s="28"/>
      <c r="F25" s="28"/>
      <c r="G25" s="15">
        <f>SUM(G26:G29)</f>
        <v>0</v>
      </c>
    </row>
    <row r="26" spans="2:7" ht="12" customHeight="1" x14ac:dyDescent="0.25">
      <c r="B26" s="3" t="s">
        <v>47</v>
      </c>
      <c r="C26" s="4" t="s">
        <v>58</v>
      </c>
      <c r="D26" s="3" t="s">
        <v>6</v>
      </c>
      <c r="E26" s="13">
        <v>10</v>
      </c>
      <c r="F26" s="11"/>
      <c r="G26" s="6">
        <f t="shared" ref="G26:G29" si="2">E26*F26</f>
        <v>0</v>
      </c>
    </row>
    <row r="27" spans="2:7" ht="12" customHeight="1" x14ac:dyDescent="0.25">
      <c r="B27" s="7" t="s">
        <v>48</v>
      </c>
      <c r="C27" s="8" t="s">
        <v>49</v>
      </c>
      <c r="D27" s="7" t="s">
        <v>17</v>
      </c>
      <c r="E27" s="14">
        <v>27440</v>
      </c>
      <c r="F27" s="5"/>
      <c r="G27" s="6">
        <f t="shared" si="2"/>
        <v>0</v>
      </c>
    </row>
    <row r="28" spans="2:7" ht="12" customHeight="1" x14ac:dyDescent="0.25">
      <c r="B28" s="3" t="s">
        <v>15</v>
      </c>
      <c r="C28" s="10" t="s">
        <v>79</v>
      </c>
      <c r="D28" s="3" t="s">
        <v>6</v>
      </c>
      <c r="E28" s="13">
        <v>10</v>
      </c>
      <c r="F28" s="5"/>
      <c r="G28" s="6">
        <f t="shared" si="2"/>
        <v>0</v>
      </c>
    </row>
    <row r="29" spans="2:7" ht="12" customHeight="1" x14ac:dyDescent="0.25">
      <c r="B29" s="3" t="s">
        <v>16</v>
      </c>
      <c r="C29" s="10" t="s">
        <v>78</v>
      </c>
      <c r="D29" s="3" t="s">
        <v>17</v>
      </c>
      <c r="E29" s="13">
        <v>27440</v>
      </c>
      <c r="F29" s="5"/>
      <c r="G29" s="6">
        <f t="shared" si="2"/>
        <v>0</v>
      </c>
    </row>
    <row r="30" spans="2:7" ht="12" customHeight="1" x14ac:dyDescent="0.25">
      <c r="B30" s="27" t="s">
        <v>64</v>
      </c>
      <c r="C30" s="28"/>
      <c r="D30" s="28"/>
      <c r="E30" s="28"/>
      <c r="F30" s="28"/>
      <c r="G30" s="15">
        <f>SUM(G31)</f>
        <v>0</v>
      </c>
    </row>
    <row r="31" spans="2:7" ht="12" customHeight="1" x14ac:dyDescent="0.25">
      <c r="B31" s="3" t="s">
        <v>18</v>
      </c>
      <c r="C31" s="4" t="s">
        <v>50</v>
      </c>
      <c r="D31" s="3" t="s">
        <v>17</v>
      </c>
      <c r="E31" s="13">
        <v>27440</v>
      </c>
      <c r="F31" s="9"/>
      <c r="G31" s="6">
        <f>E31*F31</f>
        <v>0</v>
      </c>
    </row>
    <row r="32" spans="2:7" ht="12" customHeight="1" x14ac:dyDescent="0.25">
      <c r="B32" s="27" t="s">
        <v>65</v>
      </c>
      <c r="C32" s="28"/>
      <c r="D32" s="28"/>
      <c r="E32" s="28"/>
      <c r="F32" s="28"/>
      <c r="G32" s="15">
        <f>SUM(G33:G42)</f>
        <v>0</v>
      </c>
    </row>
    <row r="33" spans="2:7" ht="12" customHeight="1" x14ac:dyDescent="0.25">
      <c r="B33" s="3" t="s">
        <v>53</v>
      </c>
      <c r="C33" s="4" t="s">
        <v>51</v>
      </c>
      <c r="D33" s="3" t="s">
        <v>6</v>
      </c>
      <c r="E33" s="13">
        <v>92</v>
      </c>
      <c r="F33" s="5"/>
      <c r="G33" s="6">
        <f t="shared" ref="G33:G42" si="3">E33*F33</f>
        <v>0</v>
      </c>
    </row>
    <row r="34" spans="2:7" ht="12" customHeight="1" x14ac:dyDescent="0.25">
      <c r="B34" s="7" t="s">
        <v>54</v>
      </c>
      <c r="C34" s="8" t="s">
        <v>52</v>
      </c>
      <c r="D34" s="7" t="s">
        <v>6</v>
      </c>
      <c r="E34" s="14">
        <v>92</v>
      </c>
      <c r="F34" s="5"/>
      <c r="G34" s="6">
        <f t="shared" si="3"/>
        <v>0</v>
      </c>
    </row>
    <row r="35" spans="2:7" ht="12" customHeight="1" x14ac:dyDescent="0.25">
      <c r="B35" s="3" t="s">
        <v>19</v>
      </c>
      <c r="C35" s="10" t="s">
        <v>20</v>
      </c>
      <c r="D35" s="3" t="s">
        <v>6</v>
      </c>
      <c r="E35" s="13">
        <v>1</v>
      </c>
      <c r="F35" s="5"/>
      <c r="G35" s="6">
        <f t="shared" si="3"/>
        <v>0</v>
      </c>
    </row>
    <row r="36" spans="2:7" ht="12" customHeight="1" x14ac:dyDescent="0.25">
      <c r="B36" s="3" t="s">
        <v>21</v>
      </c>
      <c r="C36" s="10" t="s">
        <v>22</v>
      </c>
      <c r="D36" s="3" t="s">
        <v>6</v>
      </c>
      <c r="E36" s="13">
        <v>1</v>
      </c>
      <c r="F36" s="5"/>
      <c r="G36" s="6">
        <f t="shared" si="3"/>
        <v>0</v>
      </c>
    </row>
    <row r="37" spans="2:7" ht="12" customHeight="1" x14ac:dyDescent="0.25">
      <c r="B37" s="3" t="s">
        <v>23</v>
      </c>
      <c r="C37" s="10" t="s">
        <v>24</v>
      </c>
      <c r="D37" s="3" t="s">
        <v>6</v>
      </c>
      <c r="E37" s="13">
        <v>1</v>
      </c>
      <c r="F37" s="5"/>
      <c r="G37" s="6">
        <f t="shared" si="3"/>
        <v>0</v>
      </c>
    </row>
    <row r="38" spans="2:7" ht="12" customHeight="1" x14ac:dyDescent="0.25">
      <c r="B38" s="3" t="s">
        <v>25</v>
      </c>
      <c r="C38" s="10" t="s">
        <v>26</v>
      </c>
      <c r="D38" s="3" t="s">
        <v>6</v>
      </c>
      <c r="E38" s="13">
        <v>1</v>
      </c>
      <c r="F38" s="5"/>
      <c r="G38" s="6">
        <f t="shared" si="3"/>
        <v>0</v>
      </c>
    </row>
    <row r="39" spans="2:7" ht="12" customHeight="1" x14ac:dyDescent="0.25">
      <c r="B39" s="3" t="s">
        <v>27</v>
      </c>
      <c r="C39" s="10" t="s">
        <v>28</v>
      </c>
      <c r="D39" s="3" t="s">
        <v>29</v>
      </c>
      <c r="E39" s="13">
        <v>8232</v>
      </c>
      <c r="F39" s="5"/>
      <c r="G39" s="6">
        <f t="shared" si="3"/>
        <v>0</v>
      </c>
    </row>
    <row r="40" spans="2:7" ht="12" customHeight="1" x14ac:dyDescent="0.25">
      <c r="B40" s="3" t="s">
        <v>30</v>
      </c>
      <c r="C40" s="10" t="s">
        <v>31</v>
      </c>
      <c r="D40" s="3" t="s">
        <v>29</v>
      </c>
      <c r="E40" s="13">
        <v>1</v>
      </c>
      <c r="F40" s="5"/>
      <c r="G40" s="6">
        <f t="shared" si="3"/>
        <v>0</v>
      </c>
    </row>
    <row r="41" spans="2:7" ht="12" customHeight="1" x14ac:dyDescent="0.25">
      <c r="B41" s="3" t="s">
        <v>32</v>
      </c>
      <c r="C41" s="10" t="s">
        <v>33</v>
      </c>
      <c r="D41" s="3" t="s">
        <v>29</v>
      </c>
      <c r="E41" s="13">
        <v>1</v>
      </c>
      <c r="F41" s="5"/>
      <c r="G41" s="6">
        <f t="shared" si="3"/>
        <v>0</v>
      </c>
    </row>
    <row r="42" spans="2:7" ht="12" customHeight="1" x14ac:dyDescent="0.25">
      <c r="B42" s="3" t="s">
        <v>34</v>
      </c>
      <c r="C42" s="10" t="s">
        <v>35</v>
      </c>
      <c r="D42" s="3" t="s">
        <v>29</v>
      </c>
      <c r="E42" s="13">
        <v>1</v>
      </c>
      <c r="F42" s="5"/>
      <c r="G42" s="6">
        <f t="shared" si="3"/>
        <v>0</v>
      </c>
    </row>
    <row r="43" spans="2:7" ht="12" customHeight="1" x14ac:dyDescent="0.25">
      <c r="B43" s="27" t="s">
        <v>66</v>
      </c>
      <c r="C43" s="28"/>
      <c r="D43" s="28"/>
      <c r="E43" s="28"/>
      <c r="F43" s="28"/>
      <c r="G43" s="15">
        <f>SUM(G44)</f>
        <v>0</v>
      </c>
    </row>
    <row r="44" spans="2:7" ht="12" customHeight="1" x14ac:dyDescent="0.25">
      <c r="B44" s="3" t="s">
        <v>36</v>
      </c>
      <c r="C44" s="4" t="s">
        <v>55</v>
      </c>
      <c r="D44" s="3" t="s">
        <v>6</v>
      </c>
      <c r="E44" s="13">
        <v>20</v>
      </c>
      <c r="F44" s="9"/>
      <c r="G44" s="6">
        <f>E44*F44</f>
        <v>0</v>
      </c>
    </row>
    <row r="45" spans="2:7" ht="12" customHeight="1" x14ac:dyDescent="0.25">
      <c r="B45" s="27" t="s">
        <v>67</v>
      </c>
      <c r="C45" s="28"/>
      <c r="D45" s="28"/>
      <c r="E45" s="28"/>
      <c r="F45" s="28"/>
      <c r="G45" s="15">
        <f>SUM(G46)</f>
        <v>0</v>
      </c>
    </row>
    <row r="46" spans="2:7" ht="12" customHeight="1" x14ac:dyDescent="0.25">
      <c r="B46" s="3" t="s">
        <v>37</v>
      </c>
      <c r="C46" s="10" t="s">
        <v>56</v>
      </c>
      <c r="D46" s="3" t="s">
        <v>17</v>
      </c>
      <c r="E46" s="13">
        <v>27440</v>
      </c>
      <c r="F46" s="5"/>
      <c r="G46" s="6">
        <f>E46*F46</f>
        <v>0</v>
      </c>
    </row>
    <row r="47" spans="2:7" ht="12" customHeight="1" x14ac:dyDescent="0.25">
      <c r="B47" s="26" t="s">
        <v>57</v>
      </c>
      <c r="C47" s="26"/>
      <c r="D47" s="26"/>
      <c r="E47" s="26"/>
      <c r="F47" s="26"/>
      <c r="G47" s="16">
        <f>G9+G11+G19+G25+G30+G32+G43+G45</f>
        <v>0</v>
      </c>
    </row>
  </sheetData>
  <mergeCells count="12">
    <mergeCell ref="D2:G3"/>
    <mergeCell ref="D4:G6"/>
    <mergeCell ref="B47:F47"/>
    <mergeCell ref="B32:F32"/>
    <mergeCell ref="B43:F43"/>
    <mergeCell ref="B45:F45"/>
    <mergeCell ref="B9:F9"/>
    <mergeCell ref="B11:F11"/>
    <mergeCell ref="B19:F19"/>
    <mergeCell ref="B25:F25"/>
    <mergeCell ref="B30:F30"/>
    <mergeCell ref="B6:C6"/>
  </mergeCells>
  <printOptions horizontalCentered="1"/>
  <pageMargins left="0.19685039370078741" right="0.19685039370078741" top="0.78740157480314965" bottom="0.19685039370078741" header="0" footer="0"/>
  <pageSetup paperSize="9" scale="73" orientation="portrait" horizontalDpi="0" verticalDpi="0" r:id="rId1"/>
  <headerFooter>
    <oddFooter>&amp;R58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page 1</vt:lpstr>
      <vt:lpstr>'page 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</dc:creator>
  <cp:lastModifiedBy>Thaís</cp:lastModifiedBy>
  <cp:lastPrinted>2020-11-11T13:47:30Z</cp:lastPrinted>
  <dcterms:created xsi:type="dcterms:W3CDTF">2020-10-24T13:52:08Z</dcterms:created>
  <dcterms:modified xsi:type="dcterms:W3CDTF">2020-11-11T16:10:09Z</dcterms:modified>
</cp:coreProperties>
</file>